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\Documents\Brian\AthleticsSNR\Results2014_15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15" i="1"/>
  <c r="O11" i="1"/>
  <c r="O7" i="1"/>
  <c r="H22" i="1"/>
  <c r="H15" i="1"/>
  <c r="H11" i="1"/>
  <c r="H7" i="1"/>
  <c r="Q7" i="1" l="1"/>
  <c r="Q11" i="1"/>
  <c r="Q15" i="1"/>
  <c r="Q22" i="1"/>
</calcChain>
</file>

<file path=xl/sharedStrings.xml><?xml version="1.0" encoding="utf-8"?>
<sst xmlns="http://schemas.openxmlformats.org/spreadsheetml/2006/main" count="98" uniqueCount="70">
  <si>
    <t>Decathlon 29/30 Nov 2014</t>
  </si>
  <si>
    <t>100m</t>
  </si>
  <si>
    <t>Long Jump</t>
  </si>
  <si>
    <t>400m</t>
  </si>
  <si>
    <t>High Jump</t>
  </si>
  <si>
    <t>Cody  Greig</t>
  </si>
  <si>
    <t>Brian Feutrill</t>
  </si>
  <si>
    <t>Heptathlon 29/30 Nov 2014</t>
  </si>
  <si>
    <t>Shot Put</t>
  </si>
  <si>
    <t>200m</t>
  </si>
  <si>
    <t>Robyn Feutrill</t>
  </si>
  <si>
    <t>M50</t>
  </si>
  <si>
    <t>M60</t>
  </si>
  <si>
    <t>W50</t>
  </si>
  <si>
    <t>DAY 1 PTS</t>
  </si>
  <si>
    <t>-</t>
  </si>
  <si>
    <t>wind</t>
  </si>
  <si>
    <t>+3.6m/s</t>
  </si>
  <si>
    <t>-2.4m/s</t>
  </si>
  <si>
    <t>Long jump</t>
  </si>
  <si>
    <t>Javelin</t>
  </si>
  <si>
    <t>800m</t>
  </si>
  <si>
    <t>Discus</t>
  </si>
  <si>
    <t>Pole Vault</t>
  </si>
  <si>
    <t>1500m</t>
  </si>
  <si>
    <t>Short Hurdles</t>
  </si>
  <si>
    <t>3kg</t>
  </si>
  <si>
    <t>6kg</t>
  </si>
  <si>
    <t>5kg</t>
  </si>
  <si>
    <t>1.5kg</t>
  </si>
  <si>
    <t>700g</t>
  </si>
  <si>
    <t>600g</t>
  </si>
  <si>
    <t>500g</t>
  </si>
  <si>
    <t>1.0kg</t>
  </si>
  <si>
    <t>110mH/91</t>
  </si>
  <si>
    <t>100mH/91</t>
  </si>
  <si>
    <t>100mH/84</t>
  </si>
  <si>
    <t>80mH/76</t>
  </si>
  <si>
    <t>TOTAL PTS</t>
  </si>
  <si>
    <t>DAY 2 PTS</t>
  </si>
  <si>
    <t>points (using open M pts table)</t>
  </si>
  <si>
    <t>(Points calculated using AG 2010 ME tables supplied by MAWA)</t>
  </si>
  <si>
    <t>Event</t>
  </si>
  <si>
    <t>specs</t>
  </si>
  <si>
    <t>Rob Antoniolli</t>
  </si>
  <si>
    <t>-1.1m/s</t>
  </si>
  <si>
    <t>**Record W50 Heptathlon</t>
  </si>
  <si>
    <t>** BRAC records</t>
  </si>
  <si>
    <t>**Record M18 Decathlon</t>
  </si>
  <si>
    <t>**Record M50 Decathlon</t>
  </si>
  <si>
    <t>points AG M50</t>
  </si>
  <si>
    <t>points AG M60</t>
  </si>
  <si>
    <t>points AG W50</t>
  </si>
  <si>
    <t>Rhys Feutrill</t>
  </si>
  <si>
    <t>Brian Waldhuter</t>
  </si>
  <si>
    <t>Selected eventers</t>
  </si>
  <si>
    <t>3:34.0</t>
  </si>
  <si>
    <t>5:46.4</t>
  </si>
  <si>
    <t>5:54.2</t>
  </si>
  <si>
    <t>3:40.0</t>
  </si>
  <si>
    <t>M70</t>
  </si>
  <si>
    <t>U16M</t>
  </si>
  <si>
    <t>U18M</t>
  </si>
  <si>
    <t>Heath Feutrill</t>
  </si>
  <si>
    <t>1:38.1</t>
  </si>
  <si>
    <t>*Pending W50 SR*</t>
  </si>
  <si>
    <t>** 19.2</t>
  </si>
  <si>
    <t>** 1.16</t>
  </si>
  <si>
    <t>** 2.15</t>
  </si>
  <si>
    <t>=** 1.55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</si>
</sst>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0" fillId="0" borderId="0" xfId="0" quotePrefix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1" fontId="0" fillId="0" borderId="2" xfId="0" applyNumberFormat="1" applyBorder="1"/>
    <xf numFmtId="2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>
      <selection activeCell="M26" sqref="M26"/>
    </sheetView>
  </sheetViews>
  <sheetFormatPr defaultRowHeight="15" x14ac:dyDescent="0.25"/>
  <cols>
    <col min="1" max="1" width="28" customWidth="1"/>
    <col min="2" max="2" width="7.85546875" customWidth="1"/>
    <col min="3" max="7" width="10.7109375" customWidth="1"/>
    <col min="10" max="15" width="10.7109375" customWidth="1"/>
  </cols>
  <sheetData>
    <row r="1" spans="1:18" x14ac:dyDescent="0.25">
      <c r="A1" t="s">
        <v>41</v>
      </c>
    </row>
    <row r="3" spans="1:18" x14ac:dyDescent="0.25">
      <c r="A3" s="5" t="s">
        <v>0</v>
      </c>
      <c r="C3" t="s">
        <v>47</v>
      </c>
    </row>
    <row r="4" spans="1:18" x14ac:dyDescent="0.25">
      <c r="A4" t="s">
        <v>42</v>
      </c>
      <c r="C4" s="12" t="s">
        <v>1</v>
      </c>
      <c r="D4" s="12" t="s">
        <v>2</v>
      </c>
      <c r="E4" s="12" t="s">
        <v>8</v>
      </c>
      <c r="F4" s="12" t="s">
        <v>4</v>
      </c>
      <c r="G4" s="12" t="s">
        <v>3</v>
      </c>
      <c r="H4" s="5" t="s">
        <v>14</v>
      </c>
      <c r="I4" s="5"/>
      <c r="J4" s="12" t="s">
        <v>25</v>
      </c>
      <c r="K4" s="12" t="s">
        <v>22</v>
      </c>
      <c r="L4" s="12" t="s">
        <v>23</v>
      </c>
      <c r="M4" s="12" t="s">
        <v>20</v>
      </c>
      <c r="N4" s="12" t="s">
        <v>24</v>
      </c>
      <c r="O4" s="5" t="s">
        <v>39</v>
      </c>
      <c r="Q4" s="5" t="s">
        <v>38</v>
      </c>
    </row>
    <row r="5" spans="1:18" x14ac:dyDescent="0.25">
      <c r="C5" s="3"/>
      <c r="D5" s="3"/>
      <c r="E5" s="3"/>
      <c r="F5" s="3"/>
      <c r="G5" s="3"/>
      <c r="J5" s="3"/>
      <c r="K5" s="3"/>
      <c r="L5" s="3"/>
      <c r="M5" s="3"/>
      <c r="N5" s="3"/>
    </row>
    <row r="6" spans="1:18" x14ac:dyDescent="0.25">
      <c r="A6" s="11" t="s">
        <v>5</v>
      </c>
      <c r="B6" t="s">
        <v>62</v>
      </c>
      <c r="C6">
        <v>12.5</v>
      </c>
      <c r="D6">
        <v>5.21</v>
      </c>
      <c r="E6">
        <v>10.56</v>
      </c>
      <c r="F6">
        <v>1.55</v>
      </c>
      <c r="G6">
        <v>60.2</v>
      </c>
      <c r="J6" s="3">
        <v>16.600000000000001</v>
      </c>
      <c r="K6" s="3">
        <v>27.39</v>
      </c>
      <c r="L6" s="14" t="s">
        <v>68</v>
      </c>
      <c r="M6" s="3">
        <v>30.71</v>
      </c>
      <c r="N6" s="6" t="s">
        <v>57</v>
      </c>
    </row>
    <row r="7" spans="1:18" ht="15.75" thickBot="1" x14ac:dyDescent="0.3">
      <c r="A7" t="s">
        <v>40</v>
      </c>
      <c r="C7" s="8">
        <v>513</v>
      </c>
      <c r="D7" s="8">
        <v>423</v>
      </c>
      <c r="E7" s="8">
        <v>519</v>
      </c>
      <c r="F7" s="8">
        <v>426</v>
      </c>
      <c r="G7" s="8">
        <v>402</v>
      </c>
      <c r="H7" s="4">
        <f>SUM(C7:G7)</f>
        <v>2283</v>
      </c>
      <c r="I7" s="7"/>
      <c r="J7" s="9">
        <v>641</v>
      </c>
      <c r="K7" s="9">
        <v>413</v>
      </c>
      <c r="L7" s="13">
        <v>169</v>
      </c>
      <c r="M7" s="9">
        <v>309</v>
      </c>
      <c r="N7" s="8">
        <v>322</v>
      </c>
      <c r="O7" s="4">
        <f>SUM(J7:N7)</f>
        <v>1854</v>
      </c>
      <c r="Q7" s="10">
        <f>H7+O7</f>
        <v>4137</v>
      </c>
      <c r="R7" t="s">
        <v>48</v>
      </c>
    </row>
    <row r="8" spans="1:18" ht="15.75" thickTop="1" x14ac:dyDescent="0.25">
      <c r="A8" t="s">
        <v>43</v>
      </c>
      <c r="C8" s="3"/>
      <c r="D8" s="3"/>
      <c r="E8" s="3" t="s">
        <v>28</v>
      </c>
      <c r="F8" s="3"/>
      <c r="G8" s="3"/>
      <c r="J8" s="3" t="s">
        <v>34</v>
      </c>
      <c r="K8" s="3" t="s">
        <v>29</v>
      </c>
      <c r="M8" s="3" t="s">
        <v>30</v>
      </c>
    </row>
    <row r="9" spans="1:18" x14ac:dyDescent="0.25">
      <c r="H9" s="7"/>
      <c r="I9" s="7"/>
      <c r="J9" s="3"/>
      <c r="K9" s="3"/>
      <c r="L9" s="14"/>
      <c r="M9" s="3"/>
    </row>
    <row r="10" spans="1:18" x14ac:dyDescent="0.25">
      <c r="A10" s="11" t="s">
        <v>6</v>
      </c>
      <c r="B10" t="s">
        <v>11</v>
      </c>
      <c r="C10" s="1">
        <v>13</v>
      </c>
      <c r="D10">
        <v>4.92</v>
      </c>
      <c r="E10" s="2">
        <v>8.1999999999999993</v>
      </c>
      <c r="F10" s="6" t="s">
        <v>69</v>
      </c>
      <c r="G10" s="1">
        <v>62</v>
      </c>
      <c r="J10" s="3">
        <v>16.899999999999999</v>
      </c>
      <c r="K10" s="3">
        <v>22.37</v>
      </c>
      <c r="L10" s="2">
        <v>2.8</v>
      </c>
      <c r="M10" s="3">
        <v>25.05</v>
      </c>
      <c r="N10" s="6" t="s">
        <v>58</v>
      </c>
    </row>
    <row r="11" spans="1:18" ht="15.75" thickBot="1" x14ac:dyDescent="0.3">
      <c r="A11" t="s">
        <v>50</v>
      </c>
      <c r="C11" s="8">
        <v>664</v>
      </c>
      <c r="D11" s="8">
        <v>596</v>
      </c>
      <c r="E11" s="8">
        <v>462</v>
      </c>
      <c r="F11" s="8">
        <v>628</v>
      </c>
      <c r="G11" s="8">
        <v>623</v>
      </c>
      <c r="H11" s="4">
        <f>SUM(C11:G11)</f>
        <v>2973</v>
      </c>
      <c r="I11" s="7"/>
      <c r="J11" s="9">
        <v>681</v>
      </c>
      <c r="K11" s="9">
        <v>326</v>
      </c>
      <c r="L11" s="8">
        <v>466</v>
      </c>
      <c r="M11" s="9">
        <v>310</v>
      </c>
      <c r="N11" s="8">
        <v>508</v>
      </c>
      <c r="O11" s="4">
        <f>SUM(J11:N11)</f>
        <v>2291</v>
      </c>
      <c r="Q11" s="10">
        <f>H11+O11</f>
        <v>5264</v>
      </c>
      <c r="R11" t="s">
        <v>49</v>
      </c>
    </row>
    <row r="12" spans="1:18" ht="15.75" thickTop="1" x14ac:dyDescent="0.25">
      <c r="A12" t="s">
        <v>43</v>
      </c>
      <c r="E12" s="3" t="s">
        <v>27</v>
      </c>
      <c r="J12" s="3" t="s">
        <v>35</v>
      </c>
      <c r="K12" s="3" t="s">
        <v>29</v>
      </c>
      <c r="L12" s="2"/>
      <c r="M12" s="3" t="s">
        <v>30</v>
      </c>
    </row>
    <row r="13" spans="1:18" x14ac:dyDescent="0.25">
      <c r="H13" s="7"/>
      <c r="I13" s="7"/>
      <c r="J13" s="3"/>
      <c r="K13" s="3"/>
      <c r="M13" s="3"/>
    </row>
    <row r="14" spans="1:18" x14ac:dyDescent="0.25">
      <c r="A14" s="11" t="s">
        <v>44</v>
      </c>
      <c r="B14" t="s">
        <v>12</v>
      </c>
      <c r="C14">
        <v>14.2</v>
      </c>
      <c r="D14">
        <v>3.96</v>
      </c>
      <c r="E14" s="3" t="s">
        <v>15</v>
      </c>
      <c r="F14" s="3" t="s">
        <v>15</v>
      </c>
      <c r="G14" s="3" t="s">
        <v>15</v>
      </c>
      <c r="J14" s="3" t="s">
        <v>15</v>
      </c>
      <c r="K14" s="3">
        <v>20.329999999999998</v>
      </c>
      <c r="L14" s="3" t="s">
        <v>15</v>
      </c>
      <c r="M14" s="3" t="s">
        <v>15</v>
      </c>
      <c r="N14" s="3" t="s">
        <v>15</v>
      </c>
    </row>
    <row r="15" spans="1:18" ht="15.75" thickBot="1" x14ac:dyDescent="0.3">
      <c r="A15" t="s">
        <v>51</v>
      </c>
      <c r="C15" s="8">
        <v>614</v>
      </c>
      <c r="D15" s="8">
        <v>497</v>
      </c>
      <c r="E15" s="8"/>
      <c r="F15" s="8"/>
      <c r="G15" s="8"/>
      <c r="H15" s="4">
        <f>SUM(C15:G15)</f>
        <v>1111</v>
      </c>
      <c r="I15" s="7"/>
      <c r="J15" s="9"/>
      <c r="K15" s="9">
        <v>302</v>
      </c>
      <c r="L15" s="8"/>
      <c r="M15" s="9"/>
      <c r="N15" s="8"/>
      <c r="O15" s="4">
        <f>SUM(J15:N15)</f>
        <v>302</v>
      </c>
      <c r="Q15" s="10">
        <f>H15+O15</f>
        <v>1413</v>
      </c>
    </row>
    <row r="16" spans="1:18" ht="15.75" thickTop="1" x14ac:dyDescent="0.25">
      <c r="A16" t="s">
        <v>43</v>
      </c>
      <c r="E16" s="3" t="s">
        <v>28</v>
      </c>
      <c r="J16" s="3" t="s">
        <v>36</v>
      </c>
      <c r="K16" s="3" t="s">
        <v>33</v>
      </c>
      <c r="M16" s="3" t="s">
        <v>31</v>
      </c>
    </row>
    <row r="17" spans="1:18" x14ac:dyDescent="0.25">
      <c r="J17" s="3"/>
      <c r="K17" s="3"/>
    </row>
    <row r="18" spans="1:18" x14ac:dyDescent="0.25">
      <c r="A18" s="5" t="s">
        <v>7</v>
      </c>
      <c r="C18" t="s">
        <v>47</v>
      </c>
      <c r="J18" s="3"/>
      <c r="K18" s="3"/>
    </row>
    <row r="19" spans="1:18" x14ac:dyDescent="0.25">
      <c r="A19" t="s">
        <v>42</v>
      </c>
      <c r="C19" s="12" t="s">
        <v>25</v>
      </c>
      <c r="D19" s="12" t="s">
        <v>4</v>
      </c>
      <c r="E19" s="12" t="s">
        <v>8</v>
      </c>
      <c r="F19" s="12" t="s">
        <v>9</v>
      </c>
      <c r="G19" s="5"/>
      <c r="H19" s="5" t="s">
        <v>14</v>
      </c>
      <c r="I19" s="5"/>
      <c r="J19" s="12" t="s">
        <v>19</v>
      </c>
      <c r="K19" s="12" t="s">
        <v>20</v>
      </c>
      <c r="L19" s="12" t="s">
        <v>21</v>
      </c>
      <c r="O19" s="5" t="s">
        <v>39</v>
      </c>
      <c r="Q19" s="5" t="s">
        <v>38</v>
      </c>
    </row>
    <row r="20" spans="1:18" x14ac:dyDescent="0.25">
      <c r="C20" s="12"/>
      <c r="D20" s="12"/>
      <c r="E20" s="12"/>
      <c r="F20" s="12"/>
      <c r="G20" s="5"/>
      <c r="H20" s="5"/>
      <c r="I20" s="5"/>
      <c r="J20" s="12"/>
      <c r="K20" s="12"/>
      <c r="L20" s="12"/>
      <c r="O20" s="5"/>
      <c r="Q20" s="5"/>
    </row>
    <row r="21" spans="1:18" x14ac:dyDescent="0.25">
      <c r="A21" s="11" t="s">
        <v>10</v>
      </c>
      <c r="B21" t="s">
        <v>13</v>
      </c>
      <c r="C21" s="3" t="s">
        <v>66</v>
      </c>
      <c r="D21" s="3" t="s">
        <v>67</v>
      </c>
      <c r="E21">
        <v>6.41</v>
      </c>
      <c r="F21">
        <v>37.200000000000003</v>
      </c>
      <c r="J21">
        <v>3.14</v>
      </c>
      <c r="K21">
        <v>15.12</v>
      </c>
      <c r="L21" s="15" t="s">
        <v>59</v>
      </c>
    </row>
    <row r="22" spans="1:18" ht="15.75" thickBot="1" x14ac:dyDescent="0.3">
      <c r="A22" t="s">
        <v>52</v>
      </c>
      <c r="C22" s="8">
        <v>203</v>
      </c>
      <c r="D22" s="8">
        <v>535</v>
      </c>
      <c r="E22" s="8">
        <v>390</v>
      </c>
      <c r="F22" s="8">
        <v>333</v>
      </c>
      <c r="G22" s="8"/>
      <c r="H22" s="4">
        <f>SUM(C22:G22)</f>
        <v>1461</v>
      </c>
      <c r="I22" s="7"/>
      <c r="J22" s="9">
        <v>294</v>
      </c>
      <c r="K22" s="9">
        <v>287</v>
      </c>
      <c r="L22" s="8">
        <v>265</v>
      </c>
      <c r="M22" s="9"/>
      <c r="N22" s="8"/>
      <c r="O22" s="4">
        <f>SUM(J22:N22)</f>
        <v>846</v>
      </c>
      <c r="Q22" s="10">
        <f>H22+O22</f>
        <v>2307</v>
      </c>
      <c r="R22" t="s">
        <v>46</v>
      </c>
    </row>
    <row r="23" spans="1:18" ht="15.75" thickTop="1" x14ac:dyDescent="0.25">
      <c r="A23" t="s">
        <v>43</v>
      </c>
      <c r="C23" s="3" t="s">
        <v>37</v>
      </c>
      <c r="D23" s="3"/>
      <c r="E23" s="3" t="s">
        <v>26</v>
      </c>
      <c r="F23" s="3"/>
      <c r="K23" s="3" t="s">
        <v>32</v>
      </c>
      <c r="R23" t="s">
        <v>65</v>
      </c>
    </row>
    <row r="24" spans="1:18" x14ac:dyDescent="0.25">
      <c r="B24" t="s">
        <v>16</v>
      </c>
      <c r="C24" s="6" t="s">
        <v>17</v>
      </c>
      <c r="F24" s="6" t="s">
        <v>18</v>
      </c>
      <c r="J24" s="6" t="s">
        <v>45</v>
      </c>
      <c r="L24" s="3"/>
      <c r="M24" s="3"/>
      <c r="N24" s="3"/>
      <c r="O24" s="3"/>
      <c r="P24" s="3"/>
      <c r="Q24" s="3"/>
    </row>
    <row r="27" spans="1:18" x14ac:dyDescent="0.25">
      <c r="A27" s="5" t="s">
        <v>55</v>
      </c>
      <c r="C27" s="12" t="s">
        <v>1</v>
      </c>
      <c r="D27" s="12" t="s">
        <v>8</v>
      </c>
      <c r="E27" s="12" t="s">
        <v>4</v>
      </c>
      <c r="F27" s="12" t="s">
        <v>9</v>
      </c>
      <c r="G27" s="12" t="s">
        <v>3</v>
      </c>
      <c r="H27" s="12" t="s">
        <v>21</v>
      </c>
    </row>
    <row r="28" spans="1:18" x14ac:dyDescent="0.25">
      <c r="A28" s="17" t="s">
        <v>53</v>
      </c>
      <c r="B28" t="s">
        <v>61</v>
      </c>
      <c r="C28">
        <v>16.7</v>
      </c>
      <c r="H28" s="15" t="s">
        <v>56</v>
      </c>
    </row>
    <row r="29" spans="1:18" x14ac:dyDescent="0.25">
      <c r="A29" s="11" t="s">
        <v>54</v>
      </c>
      <c r="B29" t="s">
        <v>60</v>
      </c>
      <c r="C29">
        <v>16.3</v>
      </c>
      <c r="D29">
        <v>6.79</v>
      </c>
      <c r="E29">
        <v>1.21</v>
      </c>
      <c r="G29" s="6" t="s">
        <v>64</v>
      </c>
    </row>
    <row r="30" spans="1:18" x14ac:dyDescent="0.25">
      <c r="A30" s="11" t="s">
        <v>63</v>
      </c>
      <c r="B30" t="s">
        <v>62</v>
      </c>
      <c r="D30">
        <v>8.27</v>
      </c>
      <c r="F30" s="16">
        <v>39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2014-11-30T09:21:48Z</cp:lastPrinted>
  <dcterms:created xsi:type="dcterms:W3CDTF">2014-11-29T10:07:16Z</dcterms:created>
  <dcterms:modified xsi:type="dcterms:W3CDTF">2014-11-30T09:34:26Z</dcterms:modified>
</cp:coreProperties>
</file>